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Cuenta Pública 2024\"/>
    </mc:Choice>
  </mc:AlternateContent>
  <xr:revisionPtr revIDLastSave="0" documentId="13_ncr:1_{490F2430-A071-4DB5-8FF1-6237FE5981F1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0730" windowHeight="1116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36" i="1"/>
  <c r="H31" i="1"/>
  <c r="H29" i="1"/>
  <c r="H21" i="1"/>
  <c r="H13" i="1"/>
  <c r="G17" i="1"/>
  <c r="F17" i="1"/>
  <c r="D17" i="1"/>
  <c r="C17" i="1"/>
  <c r="G27" i="1"/>
  <c r="F27" i="1"/>
  <c r="E27" i="1"/>
  <c r="H27" i="1" s="1"/>
  <c r="D27" i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G81" i="1" s="1"/>
  <c r="F73" i="1"/>
  <c r="F81" i="1" s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E30" i="1"/>
  <c r="H30" i="1" s="1"/>
  <c r="E29" i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17" i="1" l="1"/>
  <c r="H17" i="1" s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<sst xmlns="http://schemas.openxmlformats.org/spreadsheetml/2006/main" count="88" uniqueCount="88">
  <si>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</si>
  <si>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</si>
  <si>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</si>
  <si>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</si>
  <si>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</si>
  <si>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</si>
  <si>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</si>
  <si>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</si>
  <si>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</si>
  <si>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</si>
  <si>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</si>
  <si>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</si>
  <si>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</si>
  <si>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</si>
  <si>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</si>
  <si>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</si>
  <si>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</si>
  <si>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</si>
  <si>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</si>
  <si>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</si>
  <si>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</si>
  <si>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</si>
  <si>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</si>
  <si>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</si>
  <si>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</si>
  <si>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</si>
  <si>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</si>
  <si>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</si>
  <si>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</si>
  <si>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</si>
  <si>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</si>
  <si>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</si>
  <si>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</si>
  <si>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</si>
  <si>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</si>
  <si>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</si>
  <si>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</si>
  <si>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</si>
  <si>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</si>
  <si>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</si>
  <si>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</si>
  <si>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</si>
  <si>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</si>
  <si>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</si>
  <si>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</si>
  <si>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</si>
  <si>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</si>
  <si>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</si>
  <si>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</si>
  <si>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</si>
  <si>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</si>
  <si>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</si>
  <si>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</si>
  <si>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</si>
  <si>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</si>
  <si>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</si>
  <si>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</si>
  <si>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</si>
  <si>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</si>
  <si>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</si>
  <si>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</si>
  <si>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</si>
  <si>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</si>
  <si>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</si>
  <si>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</si>
  <si>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</si>
  <si>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</si>
  <si>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</si>
  <si>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</si>
  <si>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</si>
  <si>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</si>
  <si>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</si>
  <si>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</si>
  <si>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</si>
  <si>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</si>
  <si>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</si>
  <si>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</si>
  <si>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</si>
  <si>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</si>
  <si>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</si>
  <si>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</si>
  <si>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</si>
  <si>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</si>
  <si>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</si>
  <si>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</si>
  <si>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</si>
  <si>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Secretaría Ejecutiva del Sistema Estatal Anticorrupción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</si>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</sst>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6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3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zoomScale="80" zoomScaleNormal="80" workbookViewId="0">
      <selection activeCell="J16" sqref="J16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.42578125" style="1" bestFit="1" customWidth="1"/>
    <col min="4" max="7" width="16" style="1" bestFit="1" customWidth="1"/>
    <col min="8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7970802</v>
      </c>
      <c r="D9" s="16">
        <f>SUM(D10:D16)</f>
        <v>-1053517.3199999998</v>
      </c>
      <c r="E9" s="16">
        <f t="shared" ref="E9:E26" si="0">C9+D9</f>
        <v>6917284.6799999997</v>
      </c>
      <c r="F9" s="16">
        <f>SUM(F10:F16)</f>
        <v>6917284.6799999997</v>
      </c>
      <c r="G9" s="16">
        <f>SUM(G10:G16)</f>
        <v>6351403.8600000003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2326873</v>
      </c>
      <c r="D10" s="13">
        <v>19760.32</v>
      </c>
      <c r="E10" s="18">
        <f t="shared" si="0"/>
        <v>2346633.3199999998</v>
      </c>
      <c r="F10" s="12">
        <v>2346633.3199999998</v>
      </c>
      <c r="G10" s="12">
        <v>2346633.3199999998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832493.28</v>
      </c>
      <c r="D11" s="13">
        <v>-302929.27</v>
      </c>
      <c r="E11" s="18">
        <f t="shared" si="0"/>
        <v>529564.01</v>
      </c>
      <c r="F11" s="12">
        <v>529564.01</v>
      </c>
      <c r="G11" s="12">
        <v>529564.01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3221934.63</v>
      </c>
      <c r="D12" s="13">
        <v>-338184.47</v>
      </c>
      <c r="E12" s="18">
        <f t="shared" si="0"/>
        <v>2883750.16</v>
      </c>
      <c r="F12" s="12">
        <v>2883750.16</v>
      </c>
      <c r="G12" s="12">
        <v>2883750.16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1122038.1200000001</v>
      </c>
      <c r="D13" s="13">
        <v>-84578.36</v>
      </c>
      <c r="E13" s="18">
        <f>C13+D13</f>
        <v>1037459.7600000001</v>
      </c>
      <c r="F13" s="12">
        <v>1037459.76</v>
      </c>
      <c r="G13" s="12">
        <v>471578.94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116856</v>
      </c>
      <c r="D14" s="13">
        <v>-16667.91</v>
      </c>
      <c r="E14" s="18">
        <f t="shared" si="0"/>
        <v>100188.09</v>
      </c>
      <c r="F14" s="12">
        <v>100188.09</v>
      </c>
      <c r="G14" s="12">
        <v>100188.09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330206.96999999997</v>
      </c>
      <c r="D15" s="13">
        <v>-330206.96999999997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20400</v>
      </c>
      <c r="D16" s="13">
        <v>-710.66</v>
      </c>
      <c r="E16" s="18">
        <f t="shared" si="0"/>
        <v>19689.34</v>
      </c>
      <c r="F16" s="12">
        <v>19689.34</v>
      </c>
      <c r="G16" s="12">
        <v>19689.34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143700</v>
      </c>
      <c r="D17" s="16">
        <f>SUM(D18:D26)</f>
        <v>-24800.520000000004</v>
      </c>
      <c r="E17" s="16">
        <f t="shared" si="0"/>
        <v>118899.48</v>
      </c>
      <c r="F17" s="16">
        <f>SUM(F18:F26)</f>
        <v>90026.860000000015</v>
      </c>
      <c r="G17" s="16">
        <f>SUM(G18:G26)</f>
        <v>84744.579999999987</v>
      </c>
      <c r="H17" s="16">
        <f t="shared" si="1"/>
        <v>28872.619999999981</v>
      </c>
    </row>
    <row r="18" spans="2:8" ht="24" x14ac:dyDescent="0.2">
      <c r="B18" s="9" t="s">
        <v>22</v>
      </c>
      <c r="C18" s="12">
        <v>124500</v>
      </c>
      <c r="D18" s="13">
        <v>-39862.22</v>
      </c>
      <c r="E18" s="18">
        <f t="shared" si="0"/>
        <v>84637.78</v>
      </c>
      <c r="F18" s="12">
        <v>55765.16</v>
      </c>
      <c r="G18" s="12">
        <v>50482.879999999997</v>
      </c>
      <c r="H18" s="20">
        <f t="shared" si="1"/>
        <v>28872.619999999995</v>
      </c>
    </row>
    <row r="19" spans="2:8" ht="12" customHeight="1" x14ac:dyDescent="0.2">
      <c r="B19" s="9" t="s">
        <v>23</v>
      </c>
      <c r="C19" s="12">
        <v>4200</v>
      </c>
      <c r="D19" s="13">
        <v>2492.6</v>
      </c>
      <c r="E19" s="18">
        <f t="shared" si="0"/>
        <v>6692.6</v>
      </c>
      <c r="F19" s="12">
        <v>6692.6</v>
      </c>
      <c r="G19" s="12">
        <v>6692.6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10000</v>
      </c>
      <c r="D23" s="13">
        <v>-3442.94</v>
      </c>
      <c r="E23" s="18">
        <f t="shared" si="0"/>
        <v>6557.0599999999995</v>
      </c>
      <c r="F23" s="12">
        <v>6557.06</v>
      </c>
      <c r="G23" s="12">
        <v>6557.06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5000</v>
      </c>
      <c r="D26" s="13">
        <v>16012.04</v>
      </c>
      <c r="E26" s="18">
        <f t="shared" si="0"/>
        <v>21012.04</v>
      </c>
      <c r="F26" s="12">
        <v>21012.04</v>
      </c>
      <c r="G26" s="12">
        <v>21012.04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5959800</v>
      </c>
      <c r="D27" s="16">
        <f>SUM(D28:D36)</f>
        <v>-12667.099999999999</v>
      </c>
      <c r="E27" s="16">
        <f>D27+C27</f>
        <v>5947132.9000000004</v>
      </c>
      <c r="F27" s="16">
        <f>SUM(F28:F36)</f>
        <v>5837849.5499999998</v>
      </c>
      <c r="G27" s="16">
        <f>SUM(G28:G36)</f>
        <v>5403859.5499999998</v>
      </c>
      <c r="H27" s="16">
        <f t="shared" si="1"/>
        <v>109283.35000000056</v>
      </c>
    </row>
    <row r="28" spans="2:8" x14ac:dyDescent="0.2">
      <c r="B28" s="9" t="s">
        <v>32</v>
      </c>
      <c r="C28" s="12">
        <v>174600</v>
      </c>
      <c r="D28" s="13">
        <v>-492.1</v>
      </c>
      <c r="E28" s="18">
        <f t="shared" ref="E28:E36" si="2">C28+D28</f>
        <v>174107.9</v>
      </c>
      <c r="F28" s="12">
        <v>174107.9</v>
      </c>
      <c r="G28" s="12">
        <v>174107.9</v>
      </c>
      <c r="H28" s="20">
        <f t="shared" si="1"/>
        <v>0</v>
      </c>
    </row>
    <row r="29" spans="2:8" x14ac:dyDescent="0.2">
      <c r="B29" s="9" t="s">
        <v>33</v>
      </c>
      <c r="C29" s="12">
        <v>412200</v>
      </c>
      <c r="D29" s="13">
        <v>-1958.26</v>
      </c>
      <c r="E29" s="18">
        <f t="shared" si="2"/>
        <v>410241.74</v>
      </c>
      <c r="F29" s="12">
        <v>394993.14</v>
      </c>
      <c r="G29" s="12">
        <v>394993.14</v>
      </c>
      <c r="H29" s="20">
        <f t="shared" si="1"/>
        <v>15248.599999999977</v>
      </c>
    </row>
    <row r="30" spans="2:8" ht="12" customHeight="1" x14ac:dyDescent="0.2">
      <c r="B30" s="9" t="s">
        <v>34</v>
      </c>
      <c r="C30" s="12">
        <v>5100000</v>
      </c>
      <c r="D30" s="13">
        <v>1421.74</v>
      </c>
      <c r="E30" s="18">
        <f t="shared" si="2"/>
        <v>5101421.74</v>
      </c>
      <c r="F30" s="12">
        <v>5066749.6900000004</v>
      </c>
      <c r="G30" s="12">
        <v>4641749.6900000004</v>
      </c>
      <c r="H30" s="20">
        <f t="shared" si="1"/>
        <v>34672.049999999814</v>
      </c>
    </row>
    <row r="31" spans="2:8" x14ac:dyDescent="0.2">
      <c r="B31" s="9" t="s">
        <v>35</v>
      </c>
      <c r="C31" s="12">
        <v>27200</v>
      </c>
      <c r="D31" s="13">
        <v>-2666.26</v>
      </c>
      <c r="E31" s="18">
        <f t="shared" si="2"/>
        <v>24533.739999999998</v>
      </c>
      <c r="F31" s="12">
        <v>24246.47</v>
      </c>
      <c r="G31" s="12">
        <v>20738.63</v>
      </c>
      <c r="H31" s="20">
        <f t="shared" si="1"/>
        <v>287.2699999999968</v>
      </c>
    </row>
    <row r="32" spans="2:8" ht="24" x14ac:dyDescent="0.2">
      <c r="B32" s="9" t="s">
        <v>36</v>
      </c>
      <c r="C32" s="12">
        <v>74800</v>
      </c>
      <c r="D32" s="13">
        <v>-5089</v>
      </c>
      <c r="E32" s="18">
        <f t="shared" si="2"/>
        <v>69711</v>
      </c>
      <c r="F32" s="12">
        <v>69711</v>
      </c>
      <c r="G32" s="12">
        <v>64228.84</v>
      </c>
      <c r="H32" s="20">
        <f t="shared" si="1"/>
        <v>0</v>
      </c>
    </row>
    <row r="33" spans="2:8" x14ac:dyDescent="0.2">
      <c r="B33" s="9" t="s">
        <v>37</v>
      </c>
      <c r="C33" s="12">
        <v>72000</v>
      </c>
      <c r="D33" s="13">
        <v>-6128.87</v>
      </c>
      <c r="E33" s="18">
        <f t="shared" si="2"/>
        <v>65871.13</v>
      </c>
      <c r="F33" s="12">
        <v>58406</v>
      </c>
      <c r="G33" s="12">
        <v>58406</v>
      </c>
      <c r="H33" s="20">
        <f t="shared" si="1"/>
        <v>7465.1300000000047</v>
      </c>
    </row>
    <row r="34" spans="2:8" x14ac:dyDescent="0.2">
      <c r="B34" s="9" t="s">
        <v>38</v>
      </c>
      <c r="C34" s="12">
        <v>94000</v>
      </c>
      <c r="D34" s="13">
        <v>-2492.6</v>
      </c>
      <c r="E34" s="18">
        <f t="shared" si="2"/>
        <v>91507.4</v>
      </c>
      <c r="F34" s="12">
        <v>39897.1</v>
      </c>
      <c r="G34" s="12">
        <v>39897.1</v>
      </c>
      <c r="H34" s="20">
        <f t="shared" si="1"/>
        <v>51610.299999999996</v>
      </c>
    </row>
    <row r="35" spans="2:8" x14ac:dyDescent="0.2">
      <c r="B35" s="9" t="s">
        <v>39</v>
      </c>
      <c r="C35" s="12">
        <v>0</v>
      </c>
      <c r="D35" s="13">
        <v>7671.25</v>
      </c>
      <c r="E35" s="18">
        <f t="shared" si="2"/>
        <v>7671.25</v>
      </c>
      <c r="F35" s="12">
        <v>7671.25</v>
      </c>
      <c r="G35" s="12">
        <v>7671.25</v>
      </c>
      <c r="H35" s="20">
        <f t="shared" si="1"/>
        <v>0</v>
      </c>
    </row>
    <row r="36" spans="2:8" x14ac:dyDescent="0.2">
      <c r="B36" s="9" t="s">
        <v>40</v>
      </c>
      <c r="C36" s="12">
        <v>5000</v>
      </c>
      <c r="D36" s="13">
        <v>-2933</v>
      </c>
      <c r="E36" s="18">
        <f t="shared" si="2"/>
        <v>2067</v>
      </c>
      <c r="F36" s="12">
        <v>2067</v>
      </c>
      <c r="G36" s="12">
        <v>2067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150000</v>
      </c>
      <c r="D47" s="16">
        <f>SUM(D48:D56)</f>
        <v>37467.619999999995</v>
      </c>
      <c r="E47" s="16">
        <f t="shared" si="3"/>
        <v>187467.62</v>
      </c>
      <c r="F47" s="16">
        <f>SUM(F48:F56)</f>
        <v>156235.22999999998</v>
      </c>
      <c r="G47" s="16">
        <f>SUM(G48:G56)</f>
        <v>126324.63</v>
      </c>
      <c r="H47" s="16">
        <f t="shared" si="4"/>
        <v>31232.390000000014</v>
      </c>
    </row>
    <row r="48" spans="2:8" x14ac:dyDescent="0.2">
      <c r="B48" s="9" t="s">
        <v>52</v>
      </c>
      <c r="C48" s="12">
        <v>0</v>
      </c>
      <c r="D48" s="13">
        <v>7557.02</v>
      </c>
      <c r="E48" s="18">
        <f t="shared" si="3"/>
        <v>7557.02</v>
      </c>
      <c r="F48" s="12">
        <v>7557.02</v>
      </c>
      <c r="G48" s="12">
        <v>7557.02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29910.6</v>
      </c>
      <c r="E53" s="18">
        <f t="shared" si="3"/>
        <v>29910.6</v>
      </c>
      <c r="F53" s="12">
        <v>29910.6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150000</v>
      </c>
      <c r="D56" s="13">
        <v>0</v>
      </c>
      <c r="E56" s="18">
        <f t="shared" si="3"/>
        <v>150000</v>
      </c>
      <c r="F56" s="12">
        <v>118767.61</v>
      </c>
      <c r="G56" s="12">
        <v>118767.61</v>
      </c>
      <c r="H56" s="20">
        <f t="shared" si="4"/>
        <v>31232.39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14224302</v>
      </c>
      <c r="D81" s="22">
        <f>SUM(D73,D69,D61,D57,D47,D37,D27,D17,D9)</f>
        <v>-1053517.3199999998</v>
      </c>
      <c r="E81" s="22">
        <f>C81+D81</f>
        <v>13170784.68</v>
      </c>
      <c r="F81" s="22">
        <f>SUM(F73,F69,F61,F57,F47,F37,F17,F27,F9)</f>
        <v>13001396.32</v>
      </c>
      <c r="G81" s="22">
        <f>SUM(G73,G69,G61,G57,G47,G37,G27,G17,G9)</f>
        <v>11966332.620000001</v>
      </c>
      <c r="H81" s="22">
        <f t="shared" si="5"/>
        <v>169388.3599999994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94488188976377963" bottom="0.74803149606299213" header="0.31496062992125984" footer="0.31496062992125984"/>
  <pageSetup scale="65" fitToHeight="2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Charles</cp:lastModifiedBy>
  <cp:lastPrinted>2025-02-05T01:51:29Z</cp:lastPrinted>
  <dcterms:created xsi:type="dcterms:W3CDTF">2019-12-04T16:22:52Z</dcterms:created>
  <dcterms:modified xsi:type="dcterms:W3CDTF">2025-02-05T01:51:34Z</dcterms:modified>
</cp:coreProperties>
</file>